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9020" windowHeight="12045"/>
  </bookViews>
  <sheets>
    <sheet name="поселение" sheetId="2" r:id="rId1"/>
  </sheets>
  <definedNames>
    <definedName name="_xlnm.Print_Area" localSheetId="0">поселение!$A$1:$D$34</definedName>
  </definedNames>
  <calcPr calcId="145621"/>
</workbook>
</file>

<file path=xl/calcChain.xml><?xml version="1.0" encoding="utf-8"?>
<calcChain xmlns="http://schemas.openxmlformats.org/spreadsheetml/2006/main">
  <c r="C16" i="2" l="1"/>
  <c r="D16" i="2"/>
  <c r="B16" i="2"/>
  <c r="D8" i="2" l="1"/>
  <c r="D6" i="2" s="1"/>
  <c r="C8" i="2"/>
  <c r="C6" i="2" s="1"/>
  <c r="B8" i="2"/>
  <c r="B6" i="2" s="1"/>
  <c r="D29" i="2" l="1"/>
  <c r="B29" i="2"/>
  <c r="C29" i="2"/>
</calcChain>
</file>

<file path=xl/sharedStrings.xml><?xml version="1.0" encoding="utf-8"?>
<sst xmlns="http://schemas.openxmlformats.org/spreadsheetml/2006/main" count="33" uniqueCount="32">
  <si>
    <t>(тыс. рублей)</t>
  </si>
  <si>
    <t>Наименование показателей</t>
  </si>
  <si>
    <t>Налоги на прибыль, доходы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</si>
  <si>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</si>
  <si>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</si>
  <si>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</si>
  <si>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</si>
  <si>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</si>
  <si>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</si>
  <si>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</si>
  <si>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</si>
  <si>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</si>
  <si>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Образование</t>
  </si>
  <si>
    <t>Социальная политика</t>
  </si>
  <si>
    <t>НАЛОГОВЫЕ И НЕНАЛОГОВЫЕ ДОХОДЫ</t>
  </si>
  <si>
    <t>Физическая культура и спорт</t>
  </si>
  <si>
    <t>Обслуживание государственного и муниципального долга</t>
  </si>
  <si>
    <t>Культура, кинематография</t>
  </si>
  <si>
    <t>Приложение 1 
к пояснительной записке</t>
  </si>
  <si>
    <t>ДОХОДЫ, всего</t>
  </si>
  <si>
    <t xml:space="preserve">  в том числе:</t>
  </si>
  <si>
    <t>РАСХОДЫ, всего</t>
  </si>
  <si>
    <t>ДЕФИЦИТ (-), ПРОФИЦИТ (+)</t>
  </si>
  <si>
    <t>Начальник сектора экономики и финансов</t>
  </si>
  <si>
    <t>Глава Администрации Владимировского сельского поселения</t>
  </si>
  <si>
    <t>А.В. Изварин</t>
  </si>
  <si>
    <t>Т.А. Шубина</t>
  </si>
  <si>
    <t>2021 год</t>
  </si>
  <si>
    <t>Национальная экномика</t>
  </si>
  <si>
    <t>2022 год</t>
  </si>
  <si>
    <t>Бюджет Владимировского сельского поселения на 2021 - 2023 годы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</si>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</sst>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0" fontId="10" fillId="0" borderId="0" xfId="0" applyFont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8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vertical="top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9"/>
  </sheetPr>
  <dimension ref="A1:F34"/>
  <sheetViews>
    <sheetView tabSelected="1" view="pageBreakPreview" workbookViewId="0">
      <selection activeCell="D12" sqref="D12"/>
    </sheetView>
  </sheetViews>
  <sheetFormatPr defaultRowHeight="12.75" x14ac:dyDescent="0.2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 x14ac:dyDescent="0.2">
      <c r="A1" s="10"/>
      <c r="B1" s="10"/>
      <c r="C1" s="27" t="s">
        <v>18</v>
      </c>
      <c r="D1" s="27"/>
    </row>
    <row r="2" spans="1:4" ht="15.75" customHeight="1" x14ac:dyDescent="0.25">
      <c r="A2" s="31" t="s">
        <v>30</v>
      </c>
      <c r="B2" s="31"/>
      <c r="C2" s="31"/>
      <c r="D2" s="31"/>
    </row>
    <row r="3" spans="1:4" ht="13.5" customHeight="1" x14ac:dyDescent="0.2">
      <c r="A3" s="3"/>
      <c r="B3" s="4"/>
      <c r="C3" s="4"/>
      <c r="D3" s="4" t="s">
        <v>0</v>
      </c>
    </row>
    <row r="4" spans="1:4" ht="15.75" customHeight="1" x14ac:dyDescent="0.2">
      <c r="A4" s="32" t="s">
        <v>1</v>
      </c>
      <c r="B4" s="24" t="s">
        <v>27</v>
      </c>
      <c r="C4" s="29" t="s">
        <v>29</v>
      </c>
      <c r="D4" s="29" t="s">
        <v>31</v>
      </c>
    </row>
    <row r="5" spans="1:4" ht="7.5" customHeight="1" x14ac:dyDescent="0.2">
      <c r="A5" s="32"/>
      <c r="B5" s="23"/>
      <c r="C5" s="30"/>
      <c r="D5" s="30"/>
    </row>
    <row r="6" spans="1:4" s="5" customFormat="1" ht="21" customHeight="1" x14ac:dyDescent="0.2">
      <c r="A6" s="16" t="s">
        <v>19</v>
      </c>
      <c r="B6" s="19">
        <f>B8+B14</f>
        <v>82914</v>
      </c>
      <c r="C6" s="19">
        <f>C8+C14</f>
        <v>9415.7000000000007</v>
      </c>
      <c r="D6" s="19">
        <f>D8+D14</f>
        <v>9405.7999999999993</v>
      </c>
    </row>
    <row r="7" spans="1:4" s="5" customFormat="1" ht="14.25" customHeight="1" x14ac:dyDescent="0.2">
      <c r="A7" s="17" t="s">
        <v>20</v>
      </c>
    </row>
    <row r="8" spans="1:4" s="5" customFormat="1" ht="15.75" customHeight="1" x14ac:dyDescent="0.2">
      <c r="A8" s="6" t="s">
        <v>14</v>
      </c>
      <c r="B8" s="20">
        <f>SUM(B9:B13)</f>
        <v>5730.1</v>
      </c>
      <c r="C8" s="20">
        <f>SUM(C9:C13)</f>
        <v>5960.2</v>
      </c>
      <c r="D8" s="20">
        <f>SUM(D9:D13)</f>
        <v>6170.3</v>
      </c>
    </row>
    <row r="9" spans="1:4" s="5" customFormat="1" ht="18.75" customHeight="1" x14ac:dyDescent="0.2">
      <c r="A9" s="10" t="s">
        <v>2</v>
      </c>
      <c r="B9" s="11">
        <v>1560</v>
      </c>
      <c r="C9" s="11">
        <v>1626.6</v>
      </c>
      <c r="D9" s="11">
        <v>1713.3</v>
      </c>
    </row>
    <row r="10" spans="1:4" s="5" customFormat="1" ht="18.75" customHeight="1" x14ac:dyDescent="0.2">
      <c r="A10" s="10" t="s">
        <v>3</v>
      </c>
      <c r="B10" s="11">
        <v>468.5</v>
      </c>
      <c r="C10" s="11">
        <v>487.3</v>
      </c>
      <c r="D10" s="11">
        <v>492.3</v>
      </c>
    </row>
    <row r="11" spans="1:4" s="5" customFormat="1" ht="18.75" customHeight="1" x14ac:dyDescent="0.2">
      <c r="A11" s="10" t="s">
        <v>4</v>
      </c>
      <c r="B11" s="11">
        <v>3677</v>
      </c>
      <c r="C11" s="11">
        <v>3820.9</v>
      </c>
      <c r="D11" s="11">
        <v>3938.5</v>
      </c>
    </row>
    <row r="12" spans="1:4" s="5" customFormat="1" ht="32.25" customHeight="1" x14ac:dyDescent="0.2">
      <c r="A12" s="12" t="s">
        <v>5</v>
      </c>
      <c r="B12" s="11">
        <v>22</v>
      </c>
      <c r="C12" s="11">
        <v>22.7</v>
      </c>
      <c r="D12" s="11">
        <v>23.4</v>
      </c>
    </row>
    <row r="13" spans="1:4" s="5" customFormat="1" ht="18.75" customHeight="1" x14ac:dyDescent="0.2">
      <c r="A13" s="10" t="s">
        <v>6</v>
      </c>
      <c r="B13" s="11">
        <v>2.6</v>
      </c>
      <c r="C13" s="11">
        <v>2.7</v>
      </c>
      <c r="D13" s="11">
        <v>2.8</v>
      </c>
    </row>
    <row r="14" spans="1:4" s="5" customFormat="1" ht="16.5" customHeight="1" x14ac:dyDescent="0.2">
      <c r="A14" s="6" t="s">
        <v>7</v>
      </c>
      <c r="B14" s="19">
        <v>77183.899999999994</v>
      </c>
      <c r="C14" s="19">
        <v>3455.5</v>
      </c>
      <c r="D14" s="19">
        <v>3235.5</v>
      </c>
    </row>
    <row r="15" spans="1:4" s="5" customFormat="1" ht="6.75" customHeight="1" x14ac:dyDescent="0.2">
      <c r="A15" s="7"/>
      <c r="B15" s="8"/>
      <c r="C15" s="8"/>
      <c r="D15" s="8"/>
    </row>
    <row r="16" spans="1:4" s="5" customFormat="1" ht="21" customHeight="1" x14ac:dyDescent="0.2">
      <c r="A16" s="16" t="s">
        <v>21</v>
      </c>
      <c r="B16" s="19">
        <f>B18+B19+B20+B21+B22+B23+B24+B25+B26</f>
        <v>85377.9</v>
      </c>
      <c r="C16" s="19">
        <f t="shared" ref="C16:D16" si="0">C18+C19+C20+C21+C22+C23+C24+C25+C26</f>
        <v>9415.6999999999989</v>
      </c>
      <c r="D16" s="19">
        <f t="shared" si="0"/>
        <v>9405.7999999999993</v>
      </c>
    </row>
    <row r="17" spans="1:6" s="5" customFormat="1" ht="13.5" customHeight="1" x14ac:dyDescent="0.2">
      <c r="A17" s="17" t="s">
        <v>20</v>
      </c>
    </row>
    <row r="18" spans="1:6" s="5" customFormat="1" ht="18.75" customHeight="1" x14ac:dyDescent="0.2">
      <c r="A18" s="10" t="s">
        <v>8</v>
      </c>
      <c r="B18" s="25">
        <v>5746.6</v>
      </c>
      <c r="C18" s="25">
        <v>5587.6</v>
      </c>
      <c r="D18" s="25">
        <v>5728</v>
      </c>
    </row>
    <row r="19" spans="1:6" s="5" customFormat="1" ht="18.75" customHeight="1" x14ac:dyDescent="0.2">
      <c r="A19" s="10" t="s">
        <v>9</v>
      </c>
      <c r="B19" s="11">
        <v>207.3</v>
      </c>
      <c r="C19" s="11">
        <v>220</v>
      </c>
      <c r="D19" s="11">
        <v>0</v>
      </c>
    </row>
    <row r="20" spans="1:6" s="5" customFormat="1" ht="33.75" customHeight="1" x14ac:dyDescent="0.2">
      <c r="A20" s="10" t="s">
        <v>10</v>
      </c>
      <c r="B20" s="11">
        <v>24.9</v>
      </c>
      <c r="C20" s="11">
        <v>24.9</v>
      </c>
      <c r="D20" s="11">
        <v>24.9</v>
      </c>
    </row>
    <row r="21" spans="1:6" s="5" customFormat="1" ht="21.75" customHeight="1" x14ac:dyDescent="0.2">
      <c r="A21" s="10" t="s">
        <v>28</v>
      </c>
      <c r="B21" s="11">
        <v>539.79999999999995</v>
      </c>
      <c r="C21" s="11">
        <v>0</v>
      </c>
      <c r="D21" s="11">
        <v>0</v>
      </c>
    </row>
    <row r="22" spans="1:6" s="5" customFormat="1" ht="18.75" customHeight="1" x14ac:dyDescent="0.2">
      <c r="A22" s="10" t="s">
        <v>11</v>
      </c>
      <c r="B22" s="11">
        <v>1174.3</v>
      </c>
      <c r="C22" s="11">
        <v>2101.8000000000002</v>
      </c>
      <c r="D22" s="11">
        <v>2080.8000000000002</v>
      </c>
    </row>
    <row r="23" spans="1:6" s="5" customFormat="1" ht="18.75" customHeight="1" x14ac:dyDescent="0.2">
      <c r="A23" s="10" t="s">
        <v>12</v>
      </c>
      <c r="B23" s="11">
        <v>21.8</v>
      </c>
      <c r="C23" s="11">
        <v>10</v>
      </c>
      <c r="D23" s="11">
        <v>10</v>
      </c>
    </row>
    <row r="24" spans="1:6" s="5" customFormat="1" ht="18.75" customHeight="1" x14ac:dyDescent="0.2">
      <c r="A24" s="10" t="s">
        <v>17</v>
      </c>
      <c r="B24" s="11">
        <v>77582.399999999994</v>
      </c>
      <c r="C24" s="11">
        <v>1390.6</v>
      </c>
      <c r="D24" s="11">
        <v>1481.3</v>
      </c>
    </row>
    <row r="25" spans="1:6" s="5" customFormat="1" ht="18.75" customHeight="1" x14ac:dyDescent="0.2">
      <c r="A25" s="10" t="s">
        <v>13</v>
      </c>
      <c r="B25" s="11">
        <v>24</v>
      </c>
      <c r="C25" s="11">
        <v>24</v>
      </c>
      <c r="D25" s="11">
        <v>24</v>
      </c>
    </row>
    <row r="26" spans="1:6" s="5" customFormat="1" ht="18.75" customHeight="1" x14ac:dyDescent="0.2">
      <c r="A26" s="10" t="s">
        <v>15</v>
      </c>
      <c r="B26" s="11">
        <v>56.8</v>
      </c>
      <c r="C26" s="11">
        <v>56.8</v>
      </c>
      <c r="D26" s="11">
        <v>56.8</v>
      </c>
    </row>
    <row r="27" spans="1:6" s="5" customFormat="1" ht="30.75" customHeight="1" x14ac:dyDescent="0.2">
      <c r="A27" s="10" t="s">
        <v>16</v>
      </c>
      <c r="B27" s="11">
        <v>0</v>
      </c>
      <c r="C27" s="11">
        <v>0</v>
      </c>
      <c r="D27" s="11">
        <v>0</v>
      </c>
    </row>
    <row r="28" spans="1:6" s="5" customFormat="1" ht="6" customHeight="1" x14ac:dyDescent="0.2">
      <c r="A28" s="9"/>
      <c r="B28" s="8"/>
      <c r="C28" s="8"/>
      <c r="D28" s="8"/>
      <c r="F28" s="13"/>
    </row>
    <row r="29" spans="1:6" s="5" customFormat="1" ht="21" customHeight="1" x14ac:dyDescent="0.2">
      <c r="A29" s="21" t="s">
        <v>22</v>
      </c>
      <c r="B29" s="19">
        <f>B6-B16</f>
        <v>-2463.8999999999942</v>
      </c>
      <c r="C29" s="19">
        <f>C6-C16</f>
        <v>0</v>
      </c>
      <c r="D29" s="19">
        <f>D6-D16</f>
        <v>0</v>
      </c>
      <c r="F29" s="14"/>
    </row>
    <row r="30" spans="1:6" s="5" customFormat="1" ht="14.25" customHeight="1" x14ac:dyDescent="0.2">
      <c r="A30" s="18"/>
      <c r="B30" s="8"/>
      <c r="C30" s="8"/>
      <c r="D30" s="8"/>
      <c r="F30" s="14"/>
    </row>
    <row r="31" spans="1:6" ht="36" customHeight="1" x14ac:dyDescent="0.25">
      <c r="A31" s="22" t="s">
        <v>24</v>
      </c>
      <c r="B31" s="15"/>
      <c r="C31" s="28" t="s">
        <v>25</v>
      </c>
      <c r="D31" s="28"/>
    </row>
    <row r="33" spans="1:4" ht="16.5" x14ac:dyDescent="0.2">
      <c r="A33" s="22" t="s">
        <v>23</v>
      </c>
      <c r="B33" s="22"/>
      <c r="C33" s="26" t="s">
        <v>26</v>
      </c>
      <c r="D33" s="26"/>
    </row>
    <row r="34" spans="1:4" ht="16.5" x14ac:dyDescent="0.2">
      <c r="A34" s="22"/>
      <c r="B34" s="22"/>
      <c r="C34" s="22"/>
      <c r="D34" s="22"/>
    </row>
  </sheetData>
  <mergeCells count="7">
    <mergeCell ref="C33:D33"/>
    <mergeCell ref="C1:D1"/>
    <mergeCell ref="C31:D31"/>
    <mergeCell ref="C4:C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поселение</vt:lpstr>
      <vt:lpstr>поселение!Область_печати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User</cp:lastModifiedBy>
  <cp:lastPrinted>2017-11-15T11:53:08Z</cp:lastPrinted>
  <dcterms:created xsi:type="dcterms:W3CDTF">2007-08-20T13:14:41Z</dcterms:created>
  <dcterms:modified xsi:type="dcterms:W3CDTF">2020-11-18T06:45:29Z</dcterms:modified>
</cp:coreProperties>
</file>