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9020" windowHeight="12045"/>
  </bookViews>
  <sheets>
    <sheet name="ОБЛАСТНОЙ" sheetId="2" r:id="rId1"/>
  </sheets>
  <definedNames>
    <definedName name="_xlnm.Print_Area" localSheetId="0">ОБЛАСТНОЙ!$A$1:$D$31</definedName>
  </definedNames>
  <calcPr calcId="145621"/>
</workbook>
</file>

<file path=xl/calcChain.xml><?xml version="1.0" encoding="utf-8"?>
<calcChain xmlns="http://schemas.openxmlformats.org/spreadsheetml/2006/main">
  <c r="D29" i="2" l="1"/>
  <c r="C29" i="2"/>
  <c r="B29" i="2"/>
  <c r="B19" i="2"/>
  <c r="B30" i="2" s="1"/>
  <c r="D7" i="2"/>
  <c r="D19" i="2" s="1"/>
  <c r="D30" i="2" s="1"/>
  <c r="C7" i="2"/>
  <c r="C19" i="2" s="1"/>
  <c r="C30" i="2" s="1"/>
  <c r="B7" i="2"/>
</calcChain>
</file>

<file path=xl/sharedStrings.xml><?xml version="1.0" encoding="utf-8"?>
<sst xmlns="http://schemas.openxmlformats.org/spreadsheetml/2006/main" count="34" uniqueCount="34">
  <si>
    <t>(тыс. рублей)</t>
  </si>
  <si>
    <t>Наименование показателей</t>
  </si>
  <si>
    <t>ДОХОДЫ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</si>
  <si>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</si>
  <si>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</si>
  <si>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</si>
  <si>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</si>
  <si>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>ИТОГО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</si>
  <si>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</si>
  <si>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</si>
  <si>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</si>
  <si>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</si>
  <si>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</si>
  <si>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</si>
  <si>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</si>
  <si>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ИТОГО РАСХОДОВ</t>
  </si>
  <si>
    <t>НАЛОГОВЫЕ И НЕНАЛОГОВЫЕ ДОХОДЫ</t>
  </si>
  <si>
    <t>Физическая культура и спорт</t>
  </si>
  <si>
    <t>Государственная пошлина</t>
  </si>
  <si>
    <t>Культура, кинематография</t>
  </si>
  <si>
    <t xml:space="preserve">ДЕФИЦИТ </t>
  </si>
  <si>
    <t>2015 год</t>
  </si>
  <si>
    <t>2016 год</t>
  </si>
  <si>
    <t>Приложение 1 
к пояснительной записке</t>
  </si>
  <si>
    <t>Начальник сектора экономики и финансов</t>
  </si>
  <si>
    <t>Т.А. Шубина</t>
  </si>
  <si>
    <t>2017 год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</si>
  <si>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</si>
  <si>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</si>
  <si>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</si>
  <si>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</si>
  <si>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 на имущество физических лиц</t>
  </si>
  <si>
    <t>Земельный налог</t>
  </si>
  <si>
    <t>Бюджет Владимировского сельского поселения на 2015 - 2017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</si>
</sst>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0"/>
      <color rgb="FFFF0000"/>
      <name val="Arial Cyr"/>
      <family val="2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164" fontId="5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8" fillId="0" borderId="0" xfId="0" applyFont="1" applyFill="1"/>
    <xf numFmtId="0" fontId="9" fillId="0" borderId="0" xfId="0" applyFont="1" applyFill="1" applyAlignment="1">
      <alignment horizontal="left" wrapText="1" indent="4"/>
    </xf>
    <xf numFmtId="164" fontId="9" fillId="0" borderId="0" xfId="0" applyNumberFormat="1" applyFont="1" applyFill="1" applyAlignment="1">
      <alignment horizontal="left"/>
    </xf>
    <xf numFmtId="0" fontId="4" fillId="0" borderId="0" xfId="0" applyFont="1" applyFill="1" applyBorder="1" applyAlignment="1">
      <alignment horizontal="right" vertical="top" wrapText="1"/>
    </xf>
    <xf numFmtId="164" fontId="9" fillId="0" borderId="0" xfId="0" applyNumberFormat="1" applyFont="1" applyFill="1" applyAlignment="1">
      <alignment horizontal="left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right" vertical="top"/>
    </xf>
    <xf numFmtId="164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9"/>
  </sheetPr>
  <dimension ref="A1:D31"/>
  <sheetViews>
    <sheetView tabSelected="1" view="pageBreakPreview" zoomScaleNormal="100" workbookViewId="0">
      <selection activeCell="C9" sqref="C9"/>
    </sheetView>
  </sheetViews>
  <sheetFormatPr defaultRowHeight="12.75" x14ac:dyDescent="0.2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 x14ac:dyDescent="0.2">
      <c r="A1" s="8"/>
      <c r="B1" s="8"/>
      <c r="C1" s="14" t="s">
        <v>23</v>
      </c>
      <c r="D1" s="14"/>
    </row>
    <row r="2" spans="1:4" ht="15.75" customHeight="1" x14ac:dyDescent="0.25">
      <c r="A2" s="18" t="s">
        <v>33</v>
      </c>
      <c r="B2" s="18"/>
      <c r="C2" s="18"/>
      <c r="D2" s="18"/>
    </row>
    <row r="3" spans="1:4" ht="13.5" customHeight="1" x14ac:dyDescent="0.2">
      <c r="A3" s="3"/>
      <c r="B3" s="4"/>
      <c r="C3" s="4"/>
      <c r="D3" s="4" t="s">
        <v>0</v>
      </c>
    </row>
    <row r="4" spans="1:4" ht="15.75" customHeight="1" x14ac:dyDescent="0.2">
      <c r="A4" s="19" t="s">
        <v>1</v>
      </c>
      <c r="B4" s="16" t="s">
        <v>21</v>
      </c>
      <c r="C4" s="16" t="s">
        <v>22</v>
      </c>
      <c r="D4" s="16" t="s">
        <v>26</v>
      </c>
    </row>
    <row r="5" spans="1:4" ht="7.5" customHeight="1" x14ac:dyDescent="0.2">
      <c r="A5" s="19"/>
      <c r="B5" s="17"/>
      <c r="C5" s="17"/>
      <c r="D5" s="17"/>
    </row>
    <row r="6" spans="1:4" s="5" customFormat="1" ht="21" customHeight="1" x14ac:dyDescent="0.2">
      <c r="A6" s="9" t="s">
        <v>2</v>
      </c>
    </row>
    <row r="7" spans="1:4" s="5" customFormat="1" ht="15.75" customHeight="1" x14ac:dyDescent="0.2">
      <c r="A7" s="6" t="s">
        <v>16</v>
      </c>
      <c r="B7" s="7">
        <f>SUM(B8:B17)</f>
        <v>5758</v>
      </c>
      <c r="C7" s="7">
        <f t="shared" ref="C7:D7" si="0">SUM(C8:C17)</f>
        <v>6520.9999999999991</v>
      </c>
      <c r="D7" s="7">
        <f t="shared" si="0"/>
        <v>6908.2</v>
      </c>
    </row>
    <row r="8" spans="1:4" s="10" customFormat="1" ht="18.75" customHeight="1" x14ac:dyDescent="0.2">
      <c r="A8" s="8" t="s">
        <v>27</v>
      </c>
      <c r="B8" s="20">
        <v>1424.5</v>
      </c>
      <c r="C8" s="20">
        <v>1656.7</v>
      </c>
      <c r="D8" s="20">
        <v>1754.2</v>
      </c>
    </row>
    <row r="9" spans="1:4" s="10" customFormat="1" ht="33" customHeight="1" x14ac:dyDescent="0.2">
      <c r="A9" s="8" t="s">
        <v>28</v>
      </c>
      <c r="B9" s="20">
        <v>758.2</v>
      </c>
      <c r="C9" s="20">
        <v>1016.3</v>
      </c>
      <c r="D9" s="20">
        <v>1060.0999999999999</v>
      </c>
    </row>
    <row r="10" spans="1:4" s="10" customFormat="1" ht="18.75" customHeight="1" x14ac:dyDescent="0.2">
      <c r="A10" s="8" t="s">
        <v>29</v>
      </c>
      <c r="B10" s="20">
        <v>157.1</v>
      </c>
      <c r="C10" s="20">
        <v>157.1</v>
      </c>
      <c r="D10" s="20">
        <v>157.1</v>
      </c>
    </row>
    <row r="11" spans="1:4" s="10" customFormat="1" ht="18.75" customHeight="1" x14ac:dyDescent="0.2">
      <c r="A11" s="8" t="s">
        <v>30</v>
      </c>
      <c r="B11" s="20">
        <v>28.6</v>
      </c>
      <c r="C11" s="20">
        <v>28.6</v>
      </c>
      <c r="D11" s="20">
        <v>28.6</v>
      </c>
    </row>
    <row r="12" spans="1:4" s="10" customFormat="1" ht="18.75" customHeight="1" x14ac:dyDescent="0.2">
      <c r="A12" s="8" t="s">
        <v>31</v>
      </c>
      <c r="B12" s="20">
        <v>158.6</v>
      </c>
      <c r="C12" s="20">
        <v>168.3</v>
      </c>
      <c r="D12" s="20">
        <v>168.3</v>
      </c>
    </row>
    <row r="13" spans="1:4" s="10" customFormat="1" ht="32.25" customHeight="1" x14ac:dyDescent="0.2">
      <c r="A13" s="8" t="s">
        <v>32</v>
      </c>
      <c r="B13" s="20">
        <v>2249.5</v>
      </c>
      <c r="C13" s="20">
        <v>2374.1999999999998</v>
      </c>
      <c r="D13" s="20">
        <v>2320.1</v>
      </c>
    </row>
    <row r="14" spans="1:4" s="10" customFormat="1" ht="30" customHeight="1" x14ac:dyDescent="0.2">
      <c r="A14" s="8" t="s">
        <v>18</v>
      </c>
      <c r="B14" s="20">
        <v>7.5</v>
      </c>
      <c r="C14" s="20">
        <v>7.9</v>
      </c>
      <c r="D14" s="20">
        <v>8.1999999999999993</v>
      </c>
    </row>
    <row r="15" spans="1:4" s="10" customFormat="1" ht="18.75" customHeight="1" x14ac:dyDescent="0.2">
      <c r="A15" s="8" t="s">
        <v>3</v>
      </c>
      <c r="B15" s="20">
        <v>967.9</v>
      </c>
      <c r="C15" s="20">
        <v>1104.5</v>
      </c>
      <c r="D15" s="20">
        <v>1402.8</v>
      </c>
    </row>
    <row r="16" spans="1:4" s="10" customFormat="1" ht="18.75" customHeight="1" x14ac:dyDescent="0.2">
      <c r="A16" s="8" t="s">
        <v>4</v>
      </c>
      <c r="B16" s="20">
        <v>3</v>
      </c>
      <c r="C16" s="20">
        <v>4</v>
      </c>
      <c r="D16" s="20">
        <v>5</v>
      </c>
    </row>
    <row r="17" spans="1:4" s="10" customFormat="1" ht="16.5" customHeight="1" x14ac:dyDescent="0.2">
      <c r="A17" s="8" t="s">
        <v>5</v>
      </c>
      <c r="B17" s="20">
        <v>3.1</v>
      </c>
      <c r="C17" s="20">
        <v>3.4</v>
      </c>
      <c r="D17" s="20">
        <v>3.8</v>
      </c>
    </row>
    <row r="18" spans="1:4" s="10" customFormat="1" ht="20.25" customHeight="1" x14ac:dyDescent="0.2">
      <c r="A18" s="6" t="s">
        <v>6</v>
      </c>
      <c r="B18" s="21">
        <v>3871.3</v>
      </c>
      <c r="C18" s="21">
        <v>2818</v>
      </c>
      <c r="D18" s="21">
        <v>3179.5</v>
      </c>
    </row>
    <row r="19" spans="1:4" s="10" customFormat="1" ht="23.25" customHeight="1" x14ac:dyDescent="0.2">
      <c r="A19" s="22" t="s">
        <v>7</v>
      </c>
      <c r="B19" s="21">
        <f>B7+B18</f>
        <v>9629.2999999999993</v>
      </c>
      <c r="C19" s="21">
        <f t="shared" ref="C19:D19" si="1">C7+C18</f>
        <v>9339</v>
      </c>
      <c r="D19" s="21">
        <f t="shared" si="1"/>
        <v>10087.700000000001</v>
      </c>
    </row>
    <row r="20" spans="1:4" s="10" customFormat="1" ht="18.75" customHeight="1" x14ac:dyDescent="0.2">
      <c r="A20" s="22" t="s">
        <v>8</v>
      </c>
      <c r="B20" s="5"/>
      <c r="C20" s="5"/>
      <c r="D20" s="5"/>
    </row>
    <row r="21" spans="1:4" s="10" customFormat="1" ht="18.75" customHeight="1" x14ac:dyDescent="0.2">
      <c r="A21" s="8" t="s">
        <v>9</v>
      </c>
      <c r="B21" s="20">
        <v>3998.6</v>
      </c>
      <c r="C21" s="20">
        <v>4216.3999999999996</v>
      </c>
      <c r="D21" s="20">
        <v>4520.1000000000004</v>
      </c>
    </row>
    <row r="22" spans="1:4" s="10" customFormat="1" ht="33.75" customHeight="1" x14ac:dyDescent="0.2">
      <c r="A22" s="8" t="s">
        <v>10</v>
      </c>
      <c r="B22" s="20">
        <v>156.30000000000001</v>
      </c>
      <c r="C22" s="20">
        <v>156.30000000000001</v>
      </c>
      <c r="D22" s="20">
        <v>0</v>
      </c>
    </row>
    <row r="23" spans="1:4" s="10" customFormat="1" ht="18.75" customHeight="1" x14ac:dyDescent="0.2">
      <c r="A23" s="8" t="s">
        <v>11</v>
      </c>
      <c r="B23" s="20">
        <v>123.6</v>
      </c>
      <c r="C23" s="20">
        <v>123.6</v>
      </c>
      <c r="D23" s="20">
        <v>123.6</v>
      </c>
    </row>
    <row r="24" spans="1:4" s="10" customFormat="1" ht="18.75" customHeight="1" x14ac:dyDescent="0.2">
      <c r="A24" s="8" t="s">
        <v>12</v>
      </c>
      <c r="B24" s="20">
        <v>961.8</v>
      </c>
      <c r="C24" s="20">
        <v>1220.3</v>
      </c>
      <c r="D24" s="20">
        <v>1463.3</v>
      </c>
    </row>
    <row r="25" spans="1:4" s="10" customFormat="1" ht="18.75" customHeight="1" x14ac:dyDescent="0.2">
      <c r="A25" s="8" t="s">
        <v>13</v>
      </c>
      <c r="B25" s="20">
        <v>1774.8</v>
      </c>
      <c r="C25" s="20">
        <v>992.5</v>
      </c>
      <c r="D25" s="20">
        <v>1006.1</v>
      </c>
    </row>
    <row r="26" spans="1:4" s="10" customFormat="1" ht="18.75" customHeight="1" x14ac:dyDescent="0.2">
      <c r="A26" s="8" t="s">
        <v>19</v>
      </c>
      <c r="B26" s="20">
        <v>2549.1999999999998</v>
      </c>
      <c r="C26" s="20">
        <v>2564.9</v>
      </c>
      <c r="D26" s="20">
        <v>2909.6</v>
      </c>
    </row>
    <row r="27" spans="1:4" s="10" customFormat="1" ht="18.75" customHeight="1" x14ac:dyDescent="0.2">
      <c r="A27" s="8" t="s">
        <v>14</v>
      </c>
      <c r="B27" s="20">
        <v>24</v>
      </c>
      <c r="C27" s="20">
        <v>24</v>
      </c>
      <c r="D27" s="20">
        <v>24</v>
      </c>
    </row>
    <row r="28" spans="1:4" s="10" customFormat="1" ht="18.75" customHeight="1" x14ac:dyDescent="0.2">
      <c r="A28" s="8" t="s">
        <v>17</v>
      </c>
      <c r="B28" s="20">
        <v>41</v>
      </c>
      <c r="C28" s="20">
        <v>41</v>
      </c>
      <c r="D28" s="20">
        <v>41</v>
      </c>
    </row>
    <row r="29" spans="1:4" s="10" customFormat="1" ht="18.75" customHeight="1" x14ac:dyDescent="0.2">
      <c r="A29" s="23" t="s">
        <v>15</v>
      </c>
      <c r="B29" s="21">
        <f>SUM(B21:B28)</f>
        <v>9629.2999999999993</v>
      </c>
      <c r="C29" s="21">
        <f t="shared" ref="C29:D29" si="2">SUM(C21:C28)</f>
        <v>9339</v>
      </c>
      <c r="D29" s="21">
        <f t="shared" si="2"/>
        <v>10087.700000000001</v>
      </c>
    </row>
    <row r="30" spans="1:4" s="10" customFormat="1" ht="18.75" customHeight="1" x14ac:dyDescent="0.2">
      <c r="A30" s="23" t="s">
        <v>20</v>
      </c>
      <c r="B30" s="21">
        <f>B19-B29</f>
        <v>0</v>
      </c>
      <c r="C30" s="21">
        <f t="shared" ref="C30:D30" si="3">C19-C29</f>
        <v>0</v>
      </c>
      <c r="D30" s="21">
        <f t="shared" si="3"/>
        <v>0</v>
      </c>
    </row>
    <row r="31" spans="1:4" s="11" customFormat="1" ht="56.25" customHeight="1" x14ac:dyDescent="0.25">
      <c r="A31" s="12" t="s">
        <v>24</v>
      </c>
      <c r="B31" s="13"/>
      <c r="C31" s="15" t="s">
        <v>25</v>
      </c>
      <c r="D31" s="15"/>
    </row>
  </sheetData>
  <mergeCells count="7">
    <mergeCell ref="C1:D1"/>
    <mergeCell ref="C31:D31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ОБЛАСТНОЙ</vt:lpstr>
      <vt:lpstr>ОБЛАСТНОЙ!Область_печати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User</cp:lastModifiedBy>
  <cp:lastPrinted>2013-10-19T12:11:28Z</cp:lastPrinted>
  <dcterms:created xsi:type="dcterms:W3CDTF">2007-08-20T13:14:41Z</dcterms:created>
  <dcterms:modified xsi:type="dcterms:W3CDTF">2014-11-18T05:23:53Z</dcterms:modified>
</cp:coreProperties>
</file>